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960" windowHeight="16440" activeTab="0"/>
  </bookViews>
  <sheets>
    <sheet name="FC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<sst xmlns="http://schemas.openxmlformats.org/spreadsheetml/2006/main" count="75" uniqueCount="51">
  <si>
    <t>szt</t>
  </si>
  <si>
    <t>opak</t>
  </si>
  <si>
    <t>Załącznik nr 2 do Ogłoszenia</t>
  </si>
  <si>
    <t>Formularz asortymentowo - cenowy</t>
  </si>
  <si>
    <t>L.p.</t>
  </si>
  <si>
    <t>Opis przedmiotu zamówienia</t>
  </si>
  <si>
    <t>J.m.</t>
  </si>
  <si>
    <t xml:space="preserve">Ilość na 
12 miesięcy </t>
  </si>
  <si>
    <t>Cena jednostkowa netto</t>
  </si>
  <si>
    <t>Wartość netto</t>
  </si>
  <si>
    <t>Stawka VAT (%)</t>
  </si>
  <si>
    <t>Wartość brutto</t>
  </si>
  <si>
    <t>Nr katalogowy</t>
  </si>
  <si>
    <t>Nazwa producenta</t>
  </si>
  <si>
    <t>Ogółem wartość zamówienia (cena oferty)</t>
  </si>
  <si>
    <t xml:space="preserve">Cena jednostkowa netto za 1 opak./szt. x ilość opak./szt = wartość zamówienia netto dla danej pozycji formularza cenowego. </t>
  </si>
  <si>
    <t>Wartość zamówienia netto danej pozycji formularza cenowego powiększona o podatek VAT = wartość zamówienia brutto (cenę oferty w zakresie danej pozycji).</t>
  </si>
  <si>
    <t>Suma wszystkich pozycji brutto formularza = wartość całego zadania (cena oferty).</t>
  </si>
  <si>
    <t xml:space="preserve">Zaoferowana cena zawiera wszystkie koszty związane z realizacją umowy. </t>
  </si>
  <si>
    <t>ZAMKI</t>
  </si>
  <si>
    <t>Zamki ortodontyczne estetyczne: plastikowe, ceramiczne, monokrystaliczne (wg wskazań Zamawiającego) w systemie MBT o slocie .018 i .022 z haczykami na kłach i zębach przedtrzonowych i podstawą z siateczki, dopasowaną do korony zęba. Materiał konfekcjonowany w zestawie dla pacjenta (indywidualny zestaw góra/dół, 20 szt) lub we wskazanym w zamówieniu asortymencie.</t>
  </si>
  <si>
    <t>Zamki ortodontyczne metalowe w małym rozmiarze w systemie  MBT, slot 18 lub 22 lub mieszany 18/22, o obniżonej zawartości niklu i podstawą z siateczki, dopasowaną do korony zęba. Haczyki na kłach i zębach przedtrzonowych, na żądanie również na bocznych siekaczach. Materiał konfekcjonowany w zestawie dla pacjenta (indywidualny zestaw góra/dół, 20/10 szt) lub we wskazanym w zamówieniu asortymencie/szt.</t>
  </si>
  <si>
    <t>RURKI I PIERŚCIENIE</t>
  </si>
  <si>
    <t>Rurki policzkowe góra pojedyncze lub podwójne, metalowe, górne, z anatomicznym kształtem podstawy dopasowanym do powierzchni policzkowej zębów, o niskim profilu z haczykiem lub bez</t>
  </si>
  <si>
    <t>Rurki policzkowe dół pojedyncze lub i podwójne , na trzonowce dolne, metalowe, z anatomicznym kształtem podstawy dopasowanym do powierzchni policzkowej zębów, o niskim profilu z haczykiem lub bez.</t>
  </si>
  <si>
    <t>Pierścienie ortodontyczne górne + dolne, metalowe, plastyczne, z powierzchnią wewnętrzną trawioną, brzegiem dziąsłowym zaokrąglonym, gładkim, dopasowane do kształtu anatomicznego korony zęba z różnymi opcjami rurekpoliczkowych i szlufek podniebiennych w różnych rozmiarach</t>
  </si>
  <si>
    <t>MATERIAŁY METALOWE POMOCNICZE</t>
  </si>
  <si>
    <t>Zaczep metalowy z podstawą z siateczki, dopasowany do kształtu korony zęba (płaski/wypukły) z różną opcją kształtu zaczepu: haczykowy, skrzydłowy,guziczkowy, okrągłyotwarty i zamknięty, a 10szt (guziczki językowe)</t>
  </si>
  <si>
    <t>Kolce językowe długie i krótkie z podstawą metalową z siateczki, a-10szt</t>
  </si>
  <si>
    <t>Stopy metalowe na łuki ortodontyczne okrągłe i krawężne z haczykiem lub bez, zamknięte i otwarte a-100szt</t>
  </si>
  <si>
    <t>Sprężynka NiTi na łuk, otwarta do powiększania przestrzeni międzyzębowych w trzech przekrojach i siłach: małej, średniej i wysokiej a 10szt</t>
  </si>
  <si>
    <t>Sprężynka NiTi do destylacji w tubie, a - 3szt</t>
  </si>
  <si>
    <t>Sprężynka stalowa  w róznych rozmiarach otwarta i zamknięta</t>
  </si>
  <si>
    <t>ŁUKI ORTODONTYCZNE</t>
  </si>
  <si>
    <t>Łuki niklowo-tytanowe okrągłe  - superelastyczne górne i dolne, proformowane do kształtu łuków zębowych o średnicy .012, .014, .016, .018 w rozmiarach wąskich, średnich i szerokich w różnych formach a-10sz</t>
  </si>
  <si>
    <t>Łuki niklowo-tytanowe  krawężne superelastyczne górne i dolne, preformowane do kształtu łuków zębowych o przekroju: .010/.022, 014/.025 .016/.016, .016/.018,  016./.022, .017/025, .018/.018, .018/.0125, .019/.025 .020/020 .021/025, a-10szt</t>
  </si>
  <si>
    <t>Łuki stalowe okrągłe górne i dolne ze stali nierdzewnej w rozmiarach .012, .014, .016, .018, w rozmiarach wąskich, średnich i szerokich, a 10szt</t>
  </si>
  <si>
    <t>Łuki stalowe krawężne górne i dolne ze stali nierdzewnej w rozmiarach: .016x.016, .016x.018, .017x.025, .010x.022, .019x.025 a-10szt</t>
  </si>
  <si>
    <t>Łuki stalowe typ posted (ograniczony haczykami) do dystrakcji, preformowany do kształtu łuku w różnych rozmiarach (30-38mm) o przekroju .018x.025, a-10szt</t>
  </si>
  <si>
    <t>Ligatury metalowe Krewetki - ukształtowane, ze stali nierdzewnej posiadające skręcone końcówki, w rozmiarach 010, a-1000szt</t>
  </si>
  <si>
    <t>Ligatury Kobayashi metalowe krótkie - ukształtowane, ze stali nierdzewnej posiadające skręcone końcówki, w rozmiarach 012 i 014. a - 100szt</t>
  </si>
  <si>
    <t>Drut stalowy pleciony, dwustronnie płaski do stałych retainerów</t>
  </si>
  <si>
    <t>Maska twarzowa funkcjonalna</t>
  </si>
  <si>
    <t>MATERIAŁY ELASTYCZNE</t>
  </si>
  <si>
    <t>Ligatury elastyczne na pojedyncze zęby, konfekcjonowane w pałeczkach, w różnych kolorach, a 40 pałeczek</t>
  </si>
  <si>
    <t>Łańcuszek elastyczny -  typ oczko w oczko lub oczko-przerwa-oczko, w róznych kolorach, szpula</t>
  </si>
  <si>
    <t>Kliny rotacyjne, bezlateksowe / lateksowe z wypustkami do nakładania na skrzydełkach zamka (szare/bezbarwne), a - 100szt</t>
  </si>
  <si>
    <t>Pierścienie do wyciągów wewnątrzustnych lateksowe / bezlateksowe o różnej średnicy i różnej sile (małej, średniej, dużej i bardzo dużej), a - 100 torebek</t>
  </si>
  <si>
    <t>Osłonka na łuki bezlateksowa, szpula</t>
  </si>
  <si>
    <t>Separatory (gumki do separacji),  a-1000 szt.</t>
  </si>
  <si>
    <t>na: „Dostawę materiałów ortodontycznych do aparatów stałych”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</si>
</sst>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3">
    <font>
      <sz val="10"/>
      <color indexed="8"/>
      <name val="Helvetica Neu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7"/>
      <color indexed="8"/>
      <name val="Helvetica Neue"/>
      <family val="0"/>
    </font>
    <font>
      <sz val="10"/>
      <color indexed="8"/>
      <name val="Calibri"/>
      <family val="2"/>
    </font>
    <font>
      <b/>
      <sz val="9"/>
      <color indexed="8"/>
      <name val="Helvetica Neue"/>
      <family val="0"/>
    </font>
    <font>
      <sz val="8"/>
      <color indexed="8"/>
      <name val="Ubuntu"/>
      <family val="2"/>
    </font>
    <font>
      <sz val="8"/>
      <name val="Ubuntu"/>
      <family val="2"/>
    </font>
    <font>
      <b/>
      <sz val="8"/>
      <color indexed="8"/>
      <name val="Ubuntu"/>
      <family val="2"/>
    </font>
    <font>
      <sz val="8"/>
      <name val="Helvetica Neue"/>
      <family val="0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7"/>
      <color indexed="8"/>
      <name val="Ubuntu"/>
      <family val="2"/>
    </font>
    <font>
      <b/>
      <sz val="7"/>
      <color indexed="8"/>
      <name val="Ubuntu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6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15"/>
      <name val="Czcionka tekstu podstawowego"/>
      <family val="2"/>
    </font>
    <font>
      <b/>
      <sz val="13"/>
      <color indexed="15"/>
      <name val="Czcionka tekstu podstawowego"/>
      <family val="2"/>
    </font>
    <font>
      <b/>
      <sz val="11"/>
      <color indexed="1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14"/>
      <name val="Czcionka tekstu podstawowego"/>
      <family val="2"/>
    </font>
    <font>
      <sz val="11"/>
      <color indexed="13"/>
      <name val="Czcionka tekstu podstawowego"/>
      <family val="2"/>
    </font>
    <font>
      <b/>
      <sz val="18"/>
      <color indexed="15"/>
      <name val="Helvetica Neue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7"/>
      <color indexed="8"/>
      <name val="Calibri"/>
      <family val="2"/>
    </font>
    <font>
      <sz val="15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Helvetica Neue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4" fontId="3" fillId="0" borderId="0" xfId="59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44" fontId="6" fillId="33" borderId="10" xfId="59" applyFont="1" applyFill="1" applyBorder="1" applyAlignment="1">
      <alignment horizontal="center" vertical="center" wrapText="1"/>
    </xf>
    <xf numFmtId="44" fontId="6" fillId="0" borderId="10" xfId="0" applyNumberFormat="1" applyFont="1" applyBorder="1" applyAlignment="1">
      <alignment vertical="center" wrapText="1"/>
    </xf>
    <xf numFmtId="44" fontId="7" fillId="33" borderId="10" xfId="59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164" fontId="10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5" fillId="33" borderId="0" xfId="0" applyFont="1" applyFill="1" applyAlignment="1">
      <alignment vertical="center" wrapText="1"/>
    </xf>
    <xf numFmtId="0" fontId="14" fillId="0" borderId="0" xfId="0" applyFont="1" applyAlignment="1">
      <alignment vertical="top" wrapText="1"/>
    </xf>
    <xf numFmtId="44" fontId="14" fillId="0" borderId="0" xfId="59" applyFont="1" applyAlignment="1">
      <alignment vertical="top" wrapText="1"/>
    </xf>
    <xf numFmtId="0" fontId="14" fillId="0" borderId="0" xfId="0" applyNumberFormat="1" applyFont="1" applyAlignment="1">
      <alignment vertical="top" wrapText="1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32" fillId="33" borderId="10" xfId="0" applyNumberFormat="1" applyFont="1" applyFill="1" applyBorder="1" applyAlignment="1">
      <alignment horizontal="center" vertical="center" wrapText="1"/>
    </xf>
    <xf numFmtId="0" fontId="33" fillId="35" borderId="17" xfId="0" applyFont="1" applyFill="1" applyBorder="1" applyAlignment="1" applyProtection="1">
      <alignment horizontal="center" vertical="center" wrapText="1"/>
      <protection/>
    </xf>
    <xf numFmtId="0" fontId="32" fillId="33" borderId="1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6" fillId="33" borderId="10" xfId="59" applyNumberFormat="1" applyFont="1" applyFill="1" applyBorder="1" applyAlignment="1">
      <alignment vertical="center" wrapText="1"/>
    </xf>
    <xf numFmtId="164" fontId="10" fillId="0" borderId="12" xfId="0" applyNumberFormat="1" applyFont="1" applyBorder="1" applyAlignment="1">
      <alignment vertical="center"/>
    </xf>
    <xf numFmtId="164" fontId="6" fillId="33" borderId="10" xfId="59" applyNumberFormat="1" applyFont="1" applyFill="1" applyBorder="1" applyAlignment="1">
      <alignment horizontal="right" vertical="center" wrapText="1"/>
    </xf>
    <xf numFmtId="9" fontId="6" fillId="33" borderId="10" xfId="59" applyNumberFormat="1" applyFont="1" applyFill="1" applyBorder="1" applyAlignment="1">
      <alignment horizontal="center" vertical="center" wrapText="1"/>
    </xf>
    <xf numFmtId="0" fontId="34" fillId="33" borderId="18" xfId="0" applyNumberFormat="1" applyFont="1" applyFill="1" applyBorder="1" applyAlignment="1">
      <alignment horizontal="center" vertical="center" wrapText="1"/>
    </xf>
    <xf numFmtId="0" fontId="34" fillId="33" borderId="10" xfId="0" applyNumberFormat="1" applyFont="1" applyFill="1" applyBorder="1" applyAlignment="1">
      <alignment horizontal="center" vertical="center" textRotation="255" wrapText="1"/>
    </xf>
    <xf numFmtId="49" fontId="33" fillId="33" borderId="10" xfId="0" applyNumberFormat="1" applyFont="1" applyFill="1" applyBorder="1" applyAlignment="1">
      <alignment horizontal="left" vertical="center" wrapText="1"/>
    </xf>
    <xf numFmtId="49" fontId="33" fillId="33" borderId="10" xfId="0" applyNumberFormat="1" applyFont="1" applyFill="1" applyBorder="1" applyAlignment="1">
      <alignment vertical="center" wrapText="1"/>
    </xf>
    <xf numFmtId="0" fontId="33" fillId="33" borderId="10" xfId="0" applyFont="1" applyFill="1" applyBorder="1" applyAlignment="1">
      <alignment vertical="center" wrapText="1"/>
    </xf>
    <xf numFmtId="0" fontId="32" fillId="33" borderId="10" xfId="0" applyFont="1" applyFill="1" applyBorder="1" applyAlignment="1">
      <alignment vertical="center" wrapText="1"/>
    </xf>
    <xf numFmtId="49" fontId="32" fillId="33" borderId="10" xfId="0" applyNumberFormat="1" applyFont="1" applyFill="1" applyBorder="1" applyAlignment="1">
      <alignment horizontal="left" vertical="center" wrapText="1"/>
    </xf>
    <xf numFmtId="49" fontId="32" fillId="33" borderId="10" xfId="0" applyNumberFormat="1" applyFont="1" applyFill="1" applyBorder="1" applyAlignment="1">
      <alignment horizontal="left" vertical="center" wrapText="1"/>
    </xf>
    <xf numFmtId="0" fontId="32" fillId="33" borderId="10" xfId="0" applyNumberFormat="1" applyFont="1" applyFill="1" applyBorder="1" applyAlignment="1">
      <alignment vertical="center" wrapText="1"/>
    </xf>
    <xf numFmtId="0" fontId="34" fillId="33" borderId="17" xfId="0" applyNumberFormat="1" applyFont="1" applyFill="1" applyBorder="1" applyAlignment="1">
      <alignment horizontal="center" vertical="center" textRotation="255" wrapText="1"/>
    </xf>
    <xf numFmtId="0" fontId="33" fillId="33" borderId="17" xfId="51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1F497D"/>
      <rgbColor rgb="00D2DAE4"/>
      <rgbColor rgb="00FF0000"/>
      <rgbColor rgb="007F7F7F"/>
      <rgbColor rgb="00A5A5A5"/>
      <rgbColor rgb="003F3F3F"/>
      <rgbColor rgb="00DBDBDB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70" zoomScaleNormal="70" workbookViewId="0" topLeftCell="A1">
      <selection activeCell="L9" sqref="L9"/>
    </sheetView>
  </sheetViews>
  <sheetFormatPr defaultColWidth="9.00390625" defaultRowHeight="12.75"/>
  <cols>
    <col min="1" max="1" width="6.25390625" style="0" customWidth="1"/>
    <col min="2" max="2" width="5.125" style="4" customWidth="1"/>
    <col min="3" max="3" width="77.625" style="1" customWidth="1"/>
    <col min="4" max="4" width="6.375" style="1" customWidth="1"/>
    <col min="5" max="5" width="10.75390625" style="1" customWidth="1"/>
    <col min="6" max="6" width="11.375" style="2" customWidth="1"/>
    <col min="7" max="7" width="11.25390625" style="1" customWidth="1"/>
    <col min="8" max="8" width="10.375" style="2" customWidth="1"/>
    <col min="9" max="9" width="12.625" style="2" customWidth="1"/>
    <col min="10" max="10" width="12.375" style="3" customWidth="1"/>
    <col min="11" max="11" width="14.25390625" style="0" customWidth="1"/>
  </cols>
  <sheetData>
    <row r="1" spans="1:9" s="9" customFormat="1" ht="15">
      <c r="A1" s="8"/>
      <c r="B1" s="8"/>
      <c r="C1" s="8"/>
      <c r="D1" s="8"/>
      <c r="E1" s="8"/>
      <c r="F1" s="8"/>
      <c r="G1" s="8"/>
      <c r="H1" s="8"/>
      <c r="I1" s="8"/>
    </row>
    <row r="2" spans="1:11" s="9" customFormat="1" ht="15">
      <c r="A2" s="8"/>
      <c r="B2" s="8"/>
      <c r="C2" s="8"/>
      <c r="D2" s="8"/>
      <c r="E2" s="8"/>
      <c r="F2" s="8"/>
      <c r="G2" s="8"/>
      <c r="K2" s="10" t="s">
        <v>2</v>
      </c>
    </row>
    <row r="3" spans="1:9" s="9" customFormat="1" ht="15">
      <c r="A3" s="8"/>
      <c r="B3" s="8"/>
      <c r="C3" s="8"/>
      <c r="D3" s="8"/>
      <c r="E3" s="8"/>
      <c r="F3" s="8"/>
      <c r="G3" s="8"/>
      <c r="H3" s="8"/>
      <c r="I3" s="8"/>
    </row>
    <row r="4" spans="1:11" s="11" customFormat="1" ht="26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s="11" customFormat="1" ht="45.75" customHeight="1">
      <c r="A5" s="53" t="s">
        <v>50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0" ht="13.5" customHeight="1" thickBot="1">
      <c r="A6" s="29"/>
      <c r="B6" s="29"/>
      <c r="C6" s="29"/>
      <c r="D6" s="29"/>
      <c r="E6" s="29"/>
      <c r="F6" s="29"/>
      <c r="G6" s="29"/>
      <c r="H6" s="29"/>
      <c r="I6" s="12"/>
      <c r="J6" s="12"/>
    </row>
    <row r="7" spans="1:11" s="1" customFormat="1" ht="52.5" customHeight="1" thickBot="1">
      <c r="A7" s="13" t="s">
        <v>4</v>
      </c>
      <c r="B7" s="36" t="s">
        <v>5</v>
      </c>
      <c r="C7" s="37"/>
      <c r="D7" s="14" t="s">
        <v>6</v>
      </c>
      <c r="E7" s="14" t="s">
        <v>7</v>
      </c>
      <c r="F7" s="14" t="s">
        <v>8</v>
      </c>
      <c r="G7" s="14" t="s">
        <v>9</v>
      </c>
      <c r="H7" s="13" t="s">
        <v>10</v>
      </c>
      <c r="I7" s="15" t="s">
        <v>11</v>
      </c>
      <c r="J7" s="13" t="s">
        <v>12</v>
      </c>
      <c r="K7" s="14" t="s">
        <v>13</v>
      </c>
    </row>
    <row r="8" spans="1:11" ht="53.25" customHeight="1">
      <c r="A8" s="42">
        <v>1</v>
      </c>
      <c r="B8" s="43" t="s">
        <v>19</v>
      </c>
      <c r="C8" s="44" t="s">
        <v>20</v>
      </c>
      <c r="D8" s="30" t="s">
        <v>0</v>
      </c>
      <c r="E8" s="31">
        <v>20</v>
      </c>
      <c r="F8" s="5"/>
      <c r="G8" s="38">
        <f>ROUND((E8*F8),2)</f>
        <v>0</v>
      </c>
      <c r="H8" s="41"/>
      <c r="I8" s="40">
        <f>ROUND((G8+G8*H8),2)</f>
        <v>0</v>
      </c>
      <c r="J8" s="6"/>
      <c r="K8" s="24"/>
    </row>
    <row r="9" spans="1:11" ht="60">
      <c r="A9" s="42">
        <v>2</v>
      </c>
      <c r="B9" s="43"/>
      <c r="C9" s="44" t="s">
        <v>21</v>
      </c>
      <c r="D9" s="32" t="s">
        <v>0</v>
      </c>
      <c r="E9" s="31">
        <v>2650</v>
      </c>
      <c r="F9" s="5"/>
      <c r="G9" s="38">
        <f aca="true" t="shared" si="0" ref="G9:G33">ROUND((E9*F9),2)</f>
        <v>0</v>
      </c>
      <c r="H9" s="41"/>
      <c r="I9" s="40">
        <f aca="true" t="shared" si="1" ref="I9:I33">ROUND((G9+G9*H9),2)</f>
        <v>0</v>
      </c>
      <c r="J9" s="6"/>
      <c r="K9" s="24"/>
    </row>
    <row r="10" spans="1:11" ht="39.75" customHeight="1">
      <c r="A10" s="42">
        <v>3</v>
      </c>
      <c r="B10" s="43" t="s">
        <v>22</v>
      </c>
      <c r="C10" s="45" t="s">
        <v>23</v>
      </c>
      <c r="D10" s="32" t="s">
        <v>0</v>
      </c>
      <c r="E10" s="31">
        <v>270</v>
      </c>
      <c r="F10" s="5"/>
      <c r="G10" s="38">
        <f t="shared" si="0"/>
        <v>0</v>
      </c>
      <c r="H10" s="41"/>
      <c r="I10" s="40">
        <f t="shared" si="1"/>
        <v>0</v>
      </c>
      <c r="J10" s="6"/>
      <c r="K10" s="24"/>
    </row>
    <row r="11" spans="1:11" ht="39.75" customHeight="1">
      <c r="A11" s="42">
        <v>4</v>
      </c>
      <c r="B11" s="43"/>
      <c r="C11" s="45" t="s">
        <v>24</v>
      </c>
      <c r="D11" s="32" t="s">
        <v>0</v>
      </c>
      <c r="E11" s="31">
        <v>270</v>
      </c>
      <c r="F11" s="5"/>
      <c r="G11" s="38">
        <f t="shared" si="0"/>
        <v>0</v>
      </c>
      <c r="H11" s="41"/>
      <c r="I11" s="40">
        <f t="shared" si="1"/>
        <v>0</v>
      </c>
      <c r="J11" s="6"/>
      <c r="K11" s="24"/>
    </row>
    <row r="12" spans="1:11" ht="54.75" customHeight="1">
      <c r="A12" s="42">
        <v>5</v>
      </c>
      <c r="B12" s="43"/>
      <c r="C12" s="45" t="s">
        <v>25</v>
      </c>
      <c r="D12" s="32" t="s">
        <v>0</v>
      </c>
      <c r="E12" s="31">
        <v>350</v>
      </c>
      <c r="F12" s="5"/>
      <c r="G12" s="38">
        <f t="shared" si="0"/>
        <v>0</v>
      </c>
      <c r="H12" s="41"/>
      <c r="I12" s="40">
        <f t="shared" si="1"/>
        <v>0</v>
      </c>
      <c r="J12" s="6"/>
      <c r="K12" s="24"/>
    </row>
    <row r="13" spans="1:11" ht="39.75" customHeight="1">
      <c r="A13" s="42">
        <v>6</v>
      </c>
      <c r="B13" s="43" t="s">
        <v>26</v>
      </c>
      <c r="C13" s="45" t="s">
        <v>27</v>
      </c>
      <c r="D13" s="30" t="s">
        <v>1</v>
      </c>
      <c r="E13" s="31">
        <v>1</v>
      </c>
      <c r="F13" s="5"/>
      <c r="G13" s="38">
        <f t="shared" si="0"/>
        <v>0</v>
      </c>
      <c r="H13" s="41"/>
      <c r="I13" s="40">
        <f t="shared" si="1"/>
        <v>0</v>
      </c>
      <c r="J13" s="6"/>
      <c r="K13" s="24"/>
    </row>
    <row r="14" spans="1:11" ht="39.75" customHeight="1">
      <c r="A14" s="42">
        <v>7</v>
      </c>
      <c r="B14" s="43"/>
      <c r="C14" s="46" t="s">
        <v>28</v>
      </c>
      <c r="D14" s="33" t="s">
        <v>1</v>
      </c>
      <c r="E14" s="33">
        <v>2</v>
      </c>
      <c r="F14" s="5"/>
      <c r="G14" s="38">
        <f t="shared" si="0"/>
        <v>0</v>
      </c>
      <c r="H14" s="41"/>
      <c r="I14" s="40">
        <f t="shared" si="1"/>
        <v>0</v>
      </c>
      <c r="J14" s="6"/>
      <c r="K14" s="24"/>
    </row>
    <row r="15" spans="1:11" ht="39.75" customHeight="1">
      <c r="A15" s="42">
        <v>8</v>
      </c>
      <c r="B15" s="43"/>
      <c r="C15" s="47" t="s">
        <v>29</v>
      </c>
      <c r="D15" s="33" t="s">
        <v>1</v>
      </c>
      <c r="E15" s="33">
        <v>2</v>
      </c>
      <c r="F15" s="7"/>
      <c r="G15" s="38">
        <f t="shared" si="0"/>
        <v>0</v>
      </c>
      <c r="H15" s="41"/>
      <c r="I15" s="40">
        <f t="shared" si="1"/>
        <v>0</v>
      </c>
      <c r="J15" s="6"/>
      <c r="K15" s="24"/>
    </row>
    <row r="16" spans="1:11" ht="39.75" customHeight="1">
      <c r="A16" s="42">
        <v>9</v>
      </c>
      <c r="B16" s="43"/>
      <c r="C16" s="47" t="s">
        <v>30</v>
      </c>
      <c r="D16" s="33" t="s">
        <v>1</v>
      </c>
      <c r="E16" s="33">
        <v>10</v>
      </c>
      <c r="F16" s="5"/>
      <c r="G16" s="38">
        <f t="shared" si="0"/>
        <v>0</v>
      </c>
      <c r="H16" s="41"/>
      <c r="I16" s="40">
        <f t="shared" si="1"/>
        <v>0</v>
      </c>
      <c r="J16" s="6"/>
      <c r="K16" s="24"/>
    </row>
    <row r="17" spans="1:11" ht="39.75" customHeight="1">
      <c r="A17" s="42">
        <v>10</v>
      </c>
      <c r="B17" s="43"/>
      <c r="C17" s="47" t="s">
        <v>31</v>
      </c>
      <c r="D17" s="33" t="s">
        <v>1</v>
      </c>
      <c r="E17" s="33">
        <v>2</v>
      </c>
      <c r="F17" s="5"/>
      <c r="G17" s="38">
        <f t="shared" si="0"/>
        <v>0</v>
      </c>
      <c r="H17" s="41"/>
      <c r="I17" s="40">
        <f t="shared" si="1"/>
        <v>0</v>
      </c>
      <c r="J17" s="6"/>
      <c r="K17" s="24"/>
    </row>
    <row r="18" spans="1:11" ht="39.75" customHeight="1">
      <c r="A18" s="42">
        <v>11</v>
      </c>
      <c r="B18" s="43"/>
      <c r="C18" s="47" t="s">
        <v>32</v>
      </c>
      <c r="D18" s="33" t="s">
        <v>0</v>
      </c>
      <c r="E18" s="33">
        <v>3</v>
      </c>
      <c r="F18" s="5"/>
      <c r="G18" s="38">
        <f t="shared" si="0"/>
        <v>0</v>
      </c>
      <c r="H18" s="41"/>
      <c r="I18" s="40">
        <f t="shared" si="1"/>
        <v>0</v>
      </c>
      <c r="J18" s="6"/>
      <c r="K18" s="24"/>
    </row>
    <row r="19" spans="1:11" ht="39.75" customHeight="1">
      <c r="A19" s="42">
        <v>12</v>
      </c>
      <c r="B19" s="43" t="s">
        <v>33</v>
      </c>
      <c r="C19" s="48" t="s">
        <v>34</v>
      </c>
      <c r="D19" s="32" t="s">
        <v>1</v>
      </c>
      <c r="E19" s="31">
        <v>60</v>
      </c>
      <c r="F19" s="5"/>
      <c r="G19" s="38">
        <f t="shared" si="0"/>
        <v>0</v>
      </c>
      <c r="H19" s="41"/>
      <c r="I19" s="40">
        <f t="shared" si="1"/>
        <v>0</v>
      </c>
      <c r="J19" s="6"/>
      <c r="K19" s="24"/>
    </row>
    <row r="20" spans="1:11" ht="39.75" customHeight="1">
      <c r="A20" s="42">
        <v>13</v>
      </c>
      <c r="B20" s="43"/>
      <c r="C20" s="48" t="s">
        <v>35</v>
      </c>
      <c r="D20" s="32" t="s">
        <v>1</v>
      </c>
      <c r="E20" s="31">
        <v>60</v>
      </c>
      <c r="F20" s="5"/>
      <c r="G20" s="38">
        <f t="shared" si="0"/>
        <v>0</v>
      </c>
      <c r="H20" s="41"/>
      <c r="I20" s="40">
        <f t="shared" si="1"/>
        <v>0</v>
      </c>
      <c r="J20" s="6"/>
      <c r="K20" s="24"/>
    </row>
    <row r="21" spans="1:11" ht="39.75" customHeight="1">
      <c r="A21" s="42">
        <v>17</v>
      </c>
      <c r="B21" s="43"/>
      <c r="C21" s="48" t="s">
        <v>36</v>
      </c>
      <c r="D21" s="32" t="s">
        <v>1</v>
      </c>
      <c r="E21" s="31">
        <v>10</v>
      </c>
      <c r="F21" s="5"/>
      <c r="G21" s="38">
        <f t="shared" si="0"/>
        <v>0</v>
      </c>
      <c r="H21" s="41"/>
      <c r="I21" s="40">
        <f t="shared" si="1"/>
        <v>0</v>
      </c>
      <c r="J21" s="6"/>
      <c r="K21" s="24"/>
    </row>
    <row r="22" spans="1:11" ht="39.75" customHeight="1">
      <c r="A22" s="42">
        <v>18</v>
      </c>
      <c r="B22" s="43"/>
      <c r="C22" s="48" t="s">
        <v>37</v>
      </c>
      <c r="D22" s="32" t="s">
        <v>1</v>
      </c>
      <c r="E22" s="31">
        <v>10</v>
      </c>
      <c r="F22" s="5"/>
      <c r="G22" s="38">
        <f t="shared" si="0"/>
        <v>0</v>
      </c>
      <c r="H22" s="41"/>
      <c r="I22" s="40">
        <f t="shared" si="1"/>
        <v>0</v>
      </c>
      <c r="J22" s="6"/>
      <c r="K22" s="24"/>
    </row>
    <row r="23" spans="1:11" ht="39.75" customHeight="1">
      <c r="A23" s="42">
        <v>19</v>
      </c>
      <c r="B23" s="43"/>
      <c r="C23" s="48" t="s">
        <v>38</v>
      </c>
      <c r="D23" s="32" t="s">
        <v>1</v>
      </c>
      <c r="E23" s="31">
        <v>1</v>
      </c>
      <c r="F23" s="5"/>
      <c r="G23" s="38">
        <f t="shared" si="0"/>
        <v>0</v>
      </c>
      <c r="H23" s="41"/>
      <c r="I23" s="40">
        <f t="shared" si="1"/>
        <v>0</v>
      </c>
      <c r="J23" s="6"/>
      <c r="K23" s="24"/>
    </row>
    <row r="24" spans="1:11" ht="39.75" customHeight="1">
      <c r="A24" s="42">
        <v>21</v>
      </c>
      <c r="B24" s="43"/>
      <c r="C24" s="48" t="s">
        <v>39</v>
      </c>
      <c r="D24" s="30" t="s">
        <v>1</v>
      </c>
      <c r="E24" s="31">
        <v>10</v>
      </c>
      <c r="F24" s="5"/>
      <c r="G24" s="38">
        <f t="shared" si="0"/>
        <v>0</v>
      </c>
      <c r="H24" s="41"/>
      <c r="I24" s="40">
        <f t="shared" si="1"/>
        <v>0</v>
      </c>
      <c r="J24" s="6"/>
      <c r="K24" s="24"/>
    </row>
    <row r="25" spans="1:11" ht="39.75" customHeight="1">
      <c r="A25" s="42">
        <v>22</v>
      </c>
      <c r="B25" s="43"/>
      <c r="C25" s="48" t="s">
        <v>40</v>
      </c>
      <c r="D25" s="32" t="s">
        <v>1</v>
      </c>
      <c r="E25" s="31">
        <v>1</v>
      </c>
      <c r="F25" s="5"/>
      <c r="G25" s="38">
        <f t="shared" si="0"/>
        <v>0</v>
      </c>
      <c r="H25" s="41"/>
      <c r="I25" s="40">
        <f t="shared" si="1"/>
        <v>0</v>
      </c>
      <c r="J25" s="6"/>
      <c r="K25" s="24"/>
    </row>
    <row r="26" spans="1:11" ht="39.75" customHeight="1">
      <c r="A26" s="42">
        <v>23</v>
      </c>
      <c r="B26" s="43"/>
      <c r="C26" s="49" t="s">
        <v>41</v>
      </c>
      <c r="D26" s="32" t="s">
        <v>1</v>
      </c>
      <c r="E26" s="31">
        <v>1</v>
      </c>
      <c r="F26" s="5"/>
      <c r="G26" s="38">
        <f t="shared" si="0"/>
        <v>0</v>
      </c>
      <c r="H26" s="41"/>
      <c r="I26" s="40">
        <f t="shared" si="1"/>
        <v>0</v>
      </c>
      <c r="J26" s="6"/>
      <c r="K26" s="24"/>
    </row>
    <row r="27" spans="1:11" ht="39.75" customHeight="1">
      <c r="A27" s="42">
        <v>24</v>
      </c>
      <c r="B27" s="43"/>
      <c r="C27" s="48" t="s">
        <v>42</v>
      </c>
      <c r="D27" s="30" t="s">
        <v>0</v>
      </c>
      <c r="E27" s="31">
        <v>15</v>
      </c>
      <c r="F27" s="5"/>
      <c r="G27" s="38">
        <f t="shared" si="0"/>
        <v>0</v>
      </c>
      <c r="H27" s="41"/>
      <c r="I27" s="40">
        <f t="shared" si="1"/>
        <v>0</v>
      </c>
      <c r="J27" s="6"/>
      <c r="K27" s="24"/>
    </row>
    <row r="28" spans="1:11" ht="39.75" customHeight="1">
      <c r="A28" s="42">
        <v>25</v>
      </c>
      <c r="B28" s="43" t="s">
        <v>43</v>
      </c>
      <c r="C28" s="48" t="s">
        <v>44</v>
      </c>
      <c r="D28" s="32" t="s">
        <v>1</v>
      </c>
      <c r="E28" s="31">
        <v>70</v>
      </c>
      <c r="F28" s="5"/>
      <c r="G28" s="38">
        <f t="shared" si="0"/>
        <v>0</v>
      </c>
      <c r="H28" s="41"/>
      <c r="I28" s="40">
        <f t="shared" si="1"/>
        <v>0</v>
      </c>
      <c r="J28" s="6"/>
      <c r="K28" s="24"/>
    </row>
    <row r="29" spans="1:11" ht="39.75" customHeight="1">
      <c r="A29" s="42">
        <v>26</v>
      </c>
      <c r="B29" s="43"/>
      <c r="C29" s="48" t="s">
        <v>45</v>
      </c>
      <c r="D29" s="30" t="s">
        <v>0</v>
      </c>
      <c r="E29" s="31">
        <v>60</v>
      </c>
      <c r="F29" s="5"/>
      <c r="G29" s="38">
        <f t="shared" si="0"/>
        <v>0</v>
      </c>
      <c r="H29" s="41"/>
      <c r="I29" s="40">
        <f t="shared" si="1"/>
        <v>0</v>
      </c>
      <c r="J29" s="6"/>
      <c r="K29" s="24"/>
    </row>
    <row r="30" spans="1:11" ht="39.75" customHeight="1">
      <c r="A30" s="42">
        <v>27</v>
      </c>
      <c r="B30" s="43"/>
      <c r="C30" s="48" t="s">
        <v>46</v>
      </c>
      <c r="D30" s="30" t="s">
        <v>1</v>
      </c>
      <c r="E30" s="31">
        <v>2</v>
      </c>
      <c r="F30" s="5"/>
      <c r="G30" s="38">
        <f t="shared" si="0"/>
        <v>0</v>
      </c>
      <c r="H30" s="41"/>
      <c r="I30" s="40">
        <f t="shared" si="1"/>
        <v>0</v>
      </c>
      <c r="J30" s="6"/>
      <c r="K30" s="24"/>
    </row>
    <row r="31" spans="1:11" ht="39.75" customHeight="1">
      <c r="A31" s="42">
        <v>28</v>
      </c>
      <c r="B31" s="43"/>
      <c r="C31" s="48" t="s">
        <v>47</v>
      </c>
      <c r="D31" s="30" t="s">
        <v>1</v>
      </c>
      <c r="E31" s="31">
        <v>24</v>
      </c>
      <c r="F31" s="5"/>
      <c r="G31" s="38">
        <f t="shared" si="0"/>
        <v>0</v>
      </c>
      <c r="H31" s="41"/>
      <c r="I31" s="40">
        <f t="shared" si="1"/>
        <v>0</v>
      </c>
      <c r="J31" s="6"/>
      <c r="K31" s="24"/>
    </row>
    <row r="32" spans="1:11" ht="39.75" customHeight="1">
      <c r="A32" s="42">
        <v>29</v>
      </c>
      <c r="B32" s="43"/>
      <c r="C32" s="50" t="s">
        <v>48</v>
      </c>
      <c r="D32" s="33" t="s">
        <v>0</v>
      </c>
      <c r="E32" s="33">
        <v>2</v>
      </c>
      <c r="F32" s="5"/>
      <c r="G32" s="38">
        <f t="shared" si="0"/>
        <v>0</v>
      </c>
      <c r="H32" s="41"/>
      <c r="I32" s="40">
        <f t="shared" si="1"/>
        <v>0</v>
      </c>
      <c r="J32" s="6"/>
      <c r="K32" s="24"/>
    </row>
    <row r="33" spans="1:11" ht="39.75" customHeight="1" thickBot="1">
      <c r="A33" s="42">
        <v>30</v>
      </c>
      <c r="B33" s="51"/>
      <c r="C33" s="52" t="s">
        <v>49</v>
      </c>
      <c r="D33" s="34" t="s">
        <v>1</v>
      </c>
      <c r="E33" s="35">
        <v>1</v>
      </c>
      <c r="F33" s="5"/>
      <c r="G33" s="38">
        <f t="shared" si="0"/>
        <v>0</v>
      </c>
      <c r="H33" s="41"/>
      <c r="I33" s="40">
        <f t="shared" si="1"/>
        <v>0</v>
      </c>
      <c r="J33" s="6"/>
      <c r="K33" s="24"/>
    </row>
    <row r="34" spans="1:11" s="9" customFormat="1" ht="24.75" customHeight="1" thickBot="1">
      <c r="A34" s="16"/>
      <c r="B34" s="25" t="s">
        <v>14</v>
      </c>
      <c r="C34" s="26"/>
      <c r="D34" s="26"/>
      <c r="E34" s="26"/>
      <c r="F34" s="27"/>
      <c r="G34" s="39">
        <f>SUM(G8:G33)</f>
        <v>0</v>
      </c>
      <c r="H34" s="16"/>
      <c r="I34" s="17">
        <f>SUM(I8:I33)</f>
        <v>0</v>
      </c>
      <c r="J34" s="8"/>
      <c r="K34" s="8"/>
    </row>
    <row r="35" spans="1:10" ht="12.75">
      <c r="A35" s="18"/>
      <c r="B35" s="19"/>
      <c r="C35" s="20"/>
      <c r="D35" s="20"/>
      <c r="E35" s="21"/>
      <c r="F35" s="22"/>
      <c r="G35" s="21"/>
      <c r="H35" s="18"/>
      <c r="I35"/>
      <c r="J35"/>
    </row>
    <row r="36" spans="1:10" ht="12.75">
      <c r="A36" s="18"/>
      <c r="B36" s="19"/>
      <c r="C36" s="20"/>
      <c r="D36" s="20"/>
      <c r="E36" s="21"/>
      <c r="F36" s="22"/>
      <c r="G36" s="21"/>
      <c r="H36" s="18"/>
      <c r="I36"/>
      <c r="J36"/>
    </row>
    <row r="37" spans="1:10" s="9" customFormat="1" ht="15">
      <c r="A37" s="8"/>
      <c r="B37" s="23" t="s">
        <v>15</v>
      </c>
      <c r="C37" s="8"/>
      <c r="D37" s="8"/>
      <c r="E37" s="8"/>
      <c r="F37" s="8"/>
      <c r="G37" s="8"/>
      <c r="H37" s="8"/>
      <c r="I37" s="8"/>
      <c r="J37" s="8"/>
    </row>
    <row r="38" spans="1:10" s="9" customFormat="1" ht="15">
      <c r="A38" s="8"/>
      <c r="B38" s="23" t="s">
        <v>16</v>
      </c>
      <c r="C38" s="8"/>
      <c r="D38" s="8"/>
      <c r="E38" s="8"/>
      <c r="F38" s="8"/>
      <c r="G38" s="8"/>
      <c r="H38" s="8"/>
      <c r="I38" s="8"/>
      <c r="J38" s="8"/>
    </row>
    <row r="39" spans="1:10" s="9" customFormat="1" ht="15">
      <c r="A39" s="8"/>
      <c r="B39" s="23" t="s">
        <v>17</v>
      </c>
      <c r="C39" s="8"/>
      <c r="D39" s="8"/>
      <c r="E39" s="8"/>
      <c r="F39" s="8"/>
      <c r="G39" s="8"/>
      <c r="H39" s="8"/>
      <c r="I39" s="8"/>
      <c r="J39" s="8"/>
    </row>
    <row r="40" spans="1:10" s="9" customFormat="1" ht="15">
      <c r="A40" s="8"/>
      <c r="B40" s="23"/>
      <c r="C40" s="8"/>
      <c r="D40" s="8"/>
      <c r="E40" s="8"/>
      <c r="F40" s="8"/>
      <c r="G40" s="8"/>
      <c r="H40" s="8"/>
      <c r="I40" s="8"/>
      <c r="J40" s="8"/>
    </row>
    <row r="41" spans="1:10" s="9" customFormat="1" ht="15">
      <c r="A41" s="8"/>
      <c r="B41" s="23" t="s">
        <v>18</v>
      </c>
      <c r="C41" s="8"/>
      <c r="D41" s="8"/>
      <c r="E41" s="8"/>
      <c r="F41" s="8"/>
      <c r="G41" s="8"/>
      <c r="H41" s="8"/>
      <c r="I41" s="8"/>
      <c r="J41" s="8"/>
    </row>
  </sheetData>
  <sheetProtection/>
  <mergeCells count="10">
    <mergeCell ref="B34:F34"/>
    <mergeCell ref="A6:H6"/>
    <mergeCell ref="B8:B9"/>
    <mergeCell ref="B10:B12"/>
    <mergeCell ref="B13:B18"/>
    <mergeCell ref="B19:B27"/>
    <mergeCell ref="B28:B33"/>
    <mergeCell ref="B7:C7"/>
    <mergeCell ref="A4:K4"/>
    <mergeCell ref="A5:K5"/>
  </mergeCells>
  <printOptions/>
  <pageMargins left="0.20833333333333334" right="0.08333333333333333" top="0.22916666666666666" bottom="0.1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Monika Sadlak</cp:lastModifiedBy>
  <cp:lastPrinted>2023-07-19T05:54:11Z</cp:lastPrinted>
  <dcterms:created xsi:type="dcterms:W3CDTF">2021-06-01T09:32:58Z</dcterms:created>
  <dcterms:modified xsi:type="dcterms:W3CDTF">2023-08-07T10:48:33Z</dcterms:modified>
  <cp:category/>
  <cp:version/>
  <cp:contentType/>
  <cp:contentStatus/>
</cp:coreProperties>
</file>